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J475" i="1"/>
  <c r="J489" i="1" s="1"/>
  <c r="I475" i="1"/>
  <c r="H475" i="1"/>
  <c r="H489" i="1" s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J426" i="1"/>
  <c r="J440" i="1" s="1"/>
  <c r="I426" i="1"/>
  <c r="H426" i="1"/>
  <c r="G426" i="1"/>
  <c r="F426" i="1"/>
  <c r="B417" i="1"/>
  <c r="A417" i="1"/>
  <c r="L416" i="1"/>
  <c r="L417" i="1" s="1"/>
  <c r="J416" i="1"/>
  <c r="I416" i="1"/>
  <c r="H416" i="1"/>
  <c r="G416" i="1"/>
  <c r="F416" i="1"/>
  <c r="B404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J378" i="1"/>
  <c r="I378" i="1"/>
  <c r="H378" i="1"/>
  <c r="G378" i="1"/>
  <c r="F378" i="1"/>
  <c r="F392" i="1" s="1"/>
  <c r="J254" i="1"/>
  <c r="G254" i="1"/>
  <c r="G268" i="1" s="1"/>
  <c r="F254" i="1"/>
  <c r="F268" i="1" s="1"/>
  <c r="B367" i="1"/>
  <c r="A367" i="1"/>
  <c r="L366" i="1"/>
  <c r="J366" i="1"/>
  <c r="I366" i="1"/>
  <c r="H366" i="1"/>
  <c r="G366" i="1"/>
  <c r="F366" i="1"/>
  <c r="B354" i="1"/>
  <c r="J353" i="1"/>
  <c r="J367" i="1" s="1"/>
  <c r="I353" i="1"/>
  <c r="H353" i="1"/>
  <c r="H367" i="1" s="1"/>
  <c r="G353" i="1"/>
  <c r="F353" i="1"/>
  <c r="B342" i="1"/>
  <c r="A342" i="1"/>
  <c r="L341" i="1"/>
  <c r="J341" i="1"/>
  <c r="I341" i="1"/>
  <c r="H341" i="1"/>
  <c r="G341" i="1"/>
  <c r="F341" i="1"/>
  <c r="B329" i="1"/>
  <c r="L342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J279" i="1"/>
  <c r="I279" i="1"/>
  <c r="H279" i="1"/>
  <c r="G279" i="1"/>
  <c r="F279" i="1"/>
  <c r="B268" i="1"/>
  <c r="A268" i="1"/>
  <c r="L267" i="1"/>
  <c r="L268" i="1" s="1"/>
  <c r="J267" i="1"/>
  <c r="I267" i="1"/>
  <c r="H267" i="1"/>
  <c r="G267" i="1"/>
  <c r="F267" i="1"/>
  <c r="B255" i="1"/>
  <c r="A255" i="1"/>
  <c r="I254" i="1"/>
  <c r="H254" i="1"/>
  <c r="J268" i="1" l="1"/>
  <c r="J317" i="1"/>
  <c r="I342" i="1"/>
  <c r="F367" i="1"/>
  <c r="H440" i="1"/>
  <c r="J417" i="1"/>
  <c r="H417" i="1"/>
  <c r="F417" i="1"/>
  <c r="H268" i="1"/>
  <c r="H392" i="1"/>
  <c r="F317" i="1"/>
  <c r="G417" i="1"/>
  <c r="I268" i="1"/>
  <c r="J392" i="1"/>
  <c r="H317" i="1"/>
  <c r="G342" i="1"/>
  <c r="I417" i="1"/>
  <c r="F440" i="1"/>
  <c r="I489" i="1"/>
  <c r="L489" i="1"/>
  <c r="G293" i="1"/>
  <c r="I293" i="1"/>
  <c r="L293" i="1"/>
  <c r="G440" i="1"/>
  <c r="I440" i="1"/>
  <c r="L440" i="1"/>
  <c r="G465" i="1"/>
  <c r="I465" i="1"/>
  <c r="L465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L244" i="1" s="1"/>
  <c r="J243" i="1"/>
  <c r="I243" i="1"/>
  <c r="H243" i="1"/>
  <c r="G243" i="1"/>
  <c r="F243" i="1"/>
  <c r="B232" i="1"/>
  <c r="A232" i="1"/>
  <c r="J231" i="1"/>
  <c r="I231" i="1"/>
  <c r="H231" i="1"/>
  <c r="G231" i="1"/>
  <c r="F231" i="1"/>
  <c r="B221" i="1"/>
  <c r="A221" i="1"/>
  <c r="L220" i="1"/>
  <c r="L221" i="1" s="1"/>
  <c r="J220" i="1"/>
  <c r="I220" i="1"/>
  <c r="H220" i="1"/>
  <c r="G220" i="1"/>
  <c r="F220" i="1"/>
  <c r="B208" i="1"/>
  <c r="A208" i="1"/>
  <c r="J207" i="1"/>
  <c r="I207" i="1"/>
  <c r="H207" i="1"/>
  <c r="G207" i="1"/>
  <c r="F207" i="1"/>
  <c r="B197" i="1"/>
  <c r="A197" i="1"/>
  <c r="L196" i="1"/>
  <c r="L197" i="1" s="1"/>
  <c r="J196" i="1"/>
  <c r="I196" i="1"/>
  <c r="H196" i="1"/>
  <c r="G196" i="1"/>
  <c r="F196" i="1"/>
  <c r="B185" i="1"/>
  <c r="A185" i="1"/>
  <c r="J184" i="1"/>
  <c r="I184" i="1"/>
  <c r="H184" i="1"/>
  <c r="G184" i="1"/>
  <c r="F184" i="1"/>
  <c r="B174" i="1"/>
  <c r="A174" i="1"/>
  <c r="L173" i="1"/>
  <c r="L174" i="1" s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9" i="1"/>
  <c r="A149" i="1"/>
  <c r="L148" i="1"/>
  <c r="L149" i="1" s="1"/>
  <c r="J148" i="1"/>
  <c r="I148" i="1"/>
  <c r="H148" i="1"/>
  <c r="G148" i="1"/>
  <c r="F148" i="1"/>
  <c r="B136" i="1"/>
  <c r="A136" i="1"/>
  <c r="J135" i="1"/>
  <c r="I135" i="1"/>
  <c r="I149" i="1" s="1"/>
  <c r="H135" i="1"/>
  <c r="G135" i="1"/>
  <c r="F135" i="1"/>
  <c r="B125" i="1"/>
  <c r="A125" i="1"/>
  <c r="L124" i="1"/>
  <c r="L125" i="1" s="1"/>
  <c r="J124" i="1"/>
  <c r="I124" i="1"/>
  <c r="H124" i="1"/>
  <c r="H125" i="1" s="1"/>
  <c r="G124" i="1"/>
  <c r="F124" i="1"/>
  <c r="B112" i="1"/>
  <c r="A112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J63" i="1"/>
  <c r="I63" i="1"/>
  <c r="H77" i="1"/>
  <c r="G63" i="1"/>
  <c r="F63" i="1"/>
  <c r="B53" i="1"/>
  <c r="A53" i="1"/>
  <c r="L52" i="1"/>
  <c r="L53" i="1" s="1"/>
  <c r="J52" i="1"/>
  <c r="I52" i="1"/>
  <c r="G52" i="1"/>
  <c r="F52" i="1"/>
  <c r="B40" i="1"/>
  <c r="A40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J15" i="1"/>
  <c r="J29" i="1" s="1"/>
  <c r="I15" i="1"/>
  <c r="G15" i="1"/>
  <c r="H197" i="1" l="1"/>
  <c r="I125" i="1"/>
  <c r="G221" i="1"/>
  <c r="H221" i="1"/>
  <c r="G149" i="1"/>
  <c r="I221" i="1"/>
  <c r="H149" i="1"/>
  <c r="J149" i="1"/>
  <c r="F174" i="1"/>
  <c r="J221" i="1"/>
  <c r="F244" i="1"/>
  <c r="G174" i="1"/>
  <c r="G244" i="1"/>
  <c r="G77" i="1"/>
  <c r="I174" i="1"/>
  <c r="I244" i="1"/>
  <c r="F125" i="1"/>
  <c r="J174" i="1"/>
  <c r="F197" i="1"/>
  <c r="J244" i="1"/>
  <c r="J77" i="1"/>
  <c r="G125" i="1"/>
  <c r="G197" i="1"/>
  <c r="J100" i="1"/>
  <c r="I197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<sst xmlns="http://schemas.openxmlformats.org/spreadsheetml/2006/main" count="433" uniqueCount="89">
  <si>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</si>
  <si>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</si>
  <si>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</si>
  <si>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</si>
  <si>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</si>
  <si>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</si>
  <si>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</si>
  <si>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</si>
  <si>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</si>
  <si>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</si>
  <si>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</si>
  <si>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</si>
  <si>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</si>
  <si>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</si>
  <si>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</si>
  <si>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</si>
  <si>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</si>
  <si>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</si>
  <si>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</si>
  <si>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</si>
  <si>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</si>
  <si>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</si>
  <si>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</si>
  <si>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</si>
  <si>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</si>
  <si>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</si>
  <si>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</si>
  <si>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</si>
  <si>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</si>
  <si>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</si>
  <si>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</si>
  <si>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</si>
  <si>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</si>
  <si>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</si>
  <si>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</si>
  <si>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</si>
  <si>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</si>
  <si>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</si>
  <si>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</si>
  <si>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</si>
  <si>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МАОУ "Гимназия имени Н.Д.Лицмана"</t>
  </si>
  <si>
    <t xml:space="preserve">Директор </t>
  </si>
  <si>
    <t>Беляк М.В.</t>
  </si>
  <si>
    <t xml:space="preserve">Каша пшенная с маслом </t>
  </si>
  <si>
    <t>Чай с сахаром</t>
  </si>
  <si>
    <t>булочное</t>
  </si>
  <si>
    <t>Сдоба, обогащенная микронутриентами</t>
  </si>
  <si>
    <t>кисло-мол.</t>
  </si>
  <si>
    <t>Кисло-молочный продукт</t>
  </si>
  <si>
    <t>Плов из птицы (грудка)</t>
  </si>
  <si>
    <t>Компотик теплый из свежих плодов или ягод</t>
  </si>
  <si>
    <t>Фрукты в ассортименте или сок в пачке</t>
  </si>
  <si>
    <t>Чай "Цитрусовый заряд"</t>
  </si>
  <si>
    <t xml:space="preserve">Омлет натуральный </t>
  </si>
  <si>
    <t>Кондитерское изделие</t>
  </si>
  <si>
    <t>конд.издел.</t>
  </si>
  <si>
    <t>Каша рисовая с маслом</t>
  </si>
  <si>
    <t>Какао с молоком</t>
  </si>
  <si>
    <t>Гречка по-купечески с мясом</t>
  </si>
  <si>
    <t>Компот из сухофруктов</t>
  </si>
  <si>
    <t>Овощи по сезону</t>
  </si>
  <si>
    <t>Напиток лимонный</t>
  </si>
  <si>
    <t>Жаркое по-домашнему с мясом</t>
  </si>
  <si>
    <t>Каша вязкая из риса и пшена "Дружба"</t>
  </si>
  <si>
    <t>Кофейный напиток с молоком</t>
  </si>
  <si>
    <t xml:space="preserve">Компотик теплый  из свежих плодов </t>
  </si>
  <si>
    <t>Омлет натуральный</t>
  </si>
  <si>
    <t>Сок</t>
  </si>
  <si>
    <t>Плов из мяса</t>
  </si>
  <si>
    <t xml:space="preserve">Компот из сухофруктов </t>
  </si>
  <si>
    <t>Чай с сахаром, с лимоном</t>
  </si>
  <si>
    <t>Хлеб высший сорт, витаминизированный</t>
  </si>
  <si>
    <t>Хлеб "Дарницкий" витаминизированный</t>
  </si>
  <si>
    <t>Хлеб пшеничный, обогащенный микронутриентами</t>
  </si>
  <si>
    <t>Хлеб "Дарницкий"</t>
  </si>
  <si>
    <t>Хлеб пшеничный витаминизированный</t>
  </si>
  <si>
    <t>Хлеб пшеничный витаминизирванный</t>
  </si>
  <si>
    <t xml:space="preserve">Овощи по сезону </t>
  </si>
  <si>
    <t xml:space="preserve">Жаркое по-домашнему с мясом </t>
  </si>
  <si>
    <t>Хлеб высший сорт витаминизированный</t>
  </si>
  <si>
    <t>Шницель мясной с соусом, с макаронными изделиями отварными</t>
  </si>
  <si>
    <t>Бефстроганов из говядины с пюре картофельным</t>
  </si>
  <si>
    <t>Котлета рубленная из птицы, запеченная с сыром, с макаронными изделиями отварными</t>
  </si>
  <si>
    <t>Фрикасе из птицы с рисом отварным</t>
  </si>
  <si>
    <t>Гуляш из говядины с кашей перловой рассыпчатой</t>
  </si>
  <si>
    <t>Котлета рыбная, любительская с пюре картофельным</t>
  </si>
  <si>
    <t>Котлета "Школьная" из говядины и курицы, с соусом, с макаронными изделиями отварными</t>
  </si>
  <si>
    <t>Котлета рубленная из птицы, запеченная с соусом, с макаронными изделиями отварными</t>
  </si>
  <si>
    <t>Биточки мясные с соусом,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</si>
</sst>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0"/>
  <sheetViews>
    <sheetView tabSelected="1" workbookViewId="0">
      <pane xSplit="4" ySplit="5" topLeftCell="E14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210</v>
      </c>
      <c r="G6" s="40">
        <v>8.6999999999999993</v>
      </c>
      <c r="H6" s="40">
        <v>13.3</v>
      </c>
      <c r="I6" s="40">
        <v>45</v>
      </c>
      <c r="J6" s="40">
        <v>336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0.05</v>
      </c>
      <c r="I8" s="43">
        <v>15.01</v>
      </c>
      <c r="J8" s="43">
        <v>58.3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71</v>
      </c>
      <c r="F9" s="43">
        <v>30</v>
      </c>
      <c r="G9" s="43">
        <v>2.69</v>
      </c>
      <c r="H9" s="43">
        <v>0.66</v>
      </c>
      <c r="I9" s="43">
        <v>17.079999999999998</v>
      </c>
      <c r="J9" s="43">
        <v>86.54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45</v>
      </c>
      <c r="E11" s="42" t="s">
        <v>46</v>
      </c>
      <c r="F11" s="43">
        <v>60</v>
      </c>
      <c r="G11" s="43">
        <v>3.92</v>
      </c>
      <c r="H11" s="43">
        <v>3.06</v>
      </c>
      <c r="I11" s="43">
        <v>27.73</v>
      </c>
      <c r="J11" s="43">
        <v>155.43</v>
      </c>
      <c r="K11" s="44"/>
      <c r="L11" s="43"/>
    </row>
    <row r="12" spans="1:12" ht="15" x14ac:dyDescent="0.25">
      <c r="A12" s="23"/>
      <c r="B12" s="15"/>
      <c r="C12" s="11"/>
      <c r="D12" s="7" t="s">
        <v>47</v>
      </c>
      <c r="E12" s="42" t="s">
        <v>48</v>
      </c>
      <c r="F12" s="43">
        <v>95</v>
      </c>
      <c r="G12" s="43">
        <v>1.8</v>
      </c>
      <c r="H12" s="43">
        <v>1.5</v>
      </c>
      <c r="I12" s="43">
        <v>4.5</v>
      </c>
      <c r="J12" s="43">
        <v>38.700000000000003</v>
      </c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595</v>
      </c>
      <c r="G15" s="19">
        <f t="shared" ref="G15:J15" si="0">SUM(G6:G14)</f>
        <v>17.309999999999999</v>
      </c>
      <c r="H15" s="19">
        <f t="shared" si="0"/>
        <v>18.57</v>
      </c>
      <c r="I15" s="19">
        <f t="shared" si="0"/>
        <v>109.32000000000001</v>
      </c>
      <c r="J15" s="19">
        <f t="shared" si="0"/>
        <v>674.97</v>
      </c>
      <c r="K15" s="25"/>
      <c r="L15" s="19">
        <v>107.7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f t="shared" ref="L28" si="2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595</v>
      </c>
      <c r="G29" s="32">
        <f t="shared" ref="G29:J29" si="3">G15+G28</f>
        <v>17.309999999999999</v>
      </c>
      <c r="H29" s="32">
        <f t="shared" si="3"/>
        <v>18.57</v>
      </c>
      <c r="I29" s="32">
        <f t="shared" si="3"/>
        <v>109.32000000000001</v>
      </c>
      <c r="J29" s="32">
        <f t="shared" si="3"/>
        <v>674.97</v>
      </c>
      <c r="K29" s="32"/>
      <c r="L29" s="32">
        <f t="shared" ref="L29" si="4">L15+L28</f>
        <v>107.7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49</v>
      </c>
      <c r="F30" s="40">
        <v>200</v>
      </c>
      <c r="G30" s="40">
        <v>17.920000000000002</v>
      </c>
      <c r="H30" s="40">
        <v>5.32</v>
      </c>
      <c r="I30" s="40">
        <v>28.81</v>
      </c>
      <c r="J30" s="40">
        <v>287.62</v>
      </c>
      <c r="K30" s="41"/>
      <c r="L30" s="40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50</v>
      </c>
      <c r="F32" s="43">
        <v>200</v>
      </c>
      <c r="G32" s="43">
        <v>0.36</v>
      </c>
      <c r="H32" s="43">
        <v>0</v>
      </c>
      <c r="I32" s="43">
        <v>33.159999999999997</v>
      </c>
      <c r="J32" s="43">
        <v>127.45</v>
      </c>
      <c r="K32" s="44"/>
      <c r="L32" s="43"/>
    </row>
    <row r="33" spans="1:12" ht="15" x14ac:dyDescent="0.25">
      <c r="A33" s="14"/>
      <c r="B33" s="15"/>
      <c r="C33" s="11"/>
      <c r="D33" s="7" t="s">
        <v>23</v>
      </c>
      <c r="E33" s="42" t="s">
        <v>79</v>
      </c>
      <c r="F33" s="43">
        <v>30</v>
      </c>
      <c r="G33" s="43">
        <v>2.69</v>
      </c>
      <c r="H33" s="43">
        <v>0.66</v>
      </c>
      <c r="I33" s="43">
        <v>17.079999999999998</v>
      </c>
      <c r="J33" s="43">
        <v>86.54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 t="s">
        <v>51</v>
      </c>
      <c r="F34" s="43">
        <v>100</v>
      </c>
      <c r="G34" s="43">
        <v>0.4</v>
      </c>
      <c r="H34" s="43">
        <v>0</v>
      </c>
      <c r="I34" s="43">
        <v>14.4</v>
      </c>
      <c r="J34" s="43">
        <v>71.650000000000006</v>
      </c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530</v>
      </c>
      <c r="G39" s="19">
        <f t="shared" ref="G39" si="5">SUM(G30:G38)</f>
        <v>21.37</v>
      </c>
      <c r="H39" s="19">
        <f t="shared" ref="H39" si="6">SUM(H30:H38)</f>
        <v>5.98</v>
      </c>
      <c r="I39" s="19">
        <f t="shared" ref="I39" si="7">SUM(I30:I38)</f>
        <v>93.45</v>
      </c>
      <c r="J39" s="19">
        <f t="shared" ref="J39" si="8">SUM(J30:J38)</f>
        <v>573.26</v>
      </c>
      <c r="K39" s="25"/>
      <c r="L39" s="19">
        <v>107.7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9">SUM(G40:G51)</f>
        <v>0</v>
      </c>
      <c r="H52" s="19">
        <f t="shared" ref="H52" si="10">SUM(H40:H51)</f>
        <v>0</v>
      </c>
      <c r="I52" s="19">
        <f t="shared" ref="I52" si="11">SUM(I40:I51)</f>
        <v>0</v>
      </c>
      <c r="J52" s="19">
        <f t="shared" ref="J52:L52" si="12">SUM(J40:J51)</f>
        <v>0</v>
      </c>
      <c r="K52" s="25"/>
      <c r="L52" s="19">
        <f t="shared" si="12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530</v>
      </c>
      <c r="G53" s="32">
        <f t="shared" ref="G53" si="13">G39+G52</f>
        <v>21.37</v>
      </c>
      <c r="H53" s="32">
        <f t="shared" ref="H53" si="14">H39+H52</f>
        <v>5.98</v>
      </c>
      <c r="I53" s="32">
        <f t="shared" ref="I53" si="15">I39+I52</f>
        <v>93.45</v>
      </c>
      <c r="J53" s="32">
        <f t="shared" ref="J53:L53" si="16">J39+J52</f>
        <v>573.26</v>
      </c>
      <c r="K53" s="32"/>
      <c r="L53" s="32">
        <f t="shared" si="16"/>
        <v>107.7</v>
      </c>
    </row>
    <row r="54" spans="1:12" ht="25.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80</v>
      </c>
      <c r="F54" s="40">
        <v>280</v>
      </c>
      <c r="G54" s="40">
        <v>14.02</v>
      </c>
      <c r="H54" s="40">
        <v>16.850000000000001</v>
      </c>
      <c r="I54" s="40">
        <v>46.3</v>
      </c>
      <c r="J54" s="40">
        <v>395.56</v>
      </c>
      <c r="K54" s="41"/>
      <c r="L54" s="40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52</v>
      </c>
      <c r="F56" s="43">
        <v>200</v>
      </c>
      <c r="G56" s="43">
        <v>0.2</v>
      </c>
      <c r="H56" s="43">
        <v>0.05</v>
      </c>
      <c r="I56" s="43">
        <v>15.01</v>
      </c>
      <c r="J56" s="43">
        <v>62.8</v>
      </c>
      <c r="K56" s="44"/>
      <c r="L56" s="43"/>
    </row>
    <row r="57" spans="1:12" ht="15" x14ac:dyDescent="0.25">
      <c r="A57" s="23"/>
      <c r="B57" s="15"/>
      <c r="C57" s="11"/>
      <c r="D57" s="7" t="s">
        <v>23</v>
      </c>
      <c r="E57" s="42" t="s">
        <v>71</v>
      </c>
      <c r="F57" s="43">
        <v>30</v>
      </c>
      <c r="G57" s="43">
        <v>2.69</v>
      </c>
      <c r="H57" s="43">
        <v>0.66</v>
      </c>
      <c r="I57" s="43">
        <v>17.079999999999998</v>
      </c>
      <c r="J57" s="43">
        <v>86.54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 t="shared" ref="G63" si="17">SUM(G54:G62)</f>
        <v>16.91</v>
      </c>
      <c r="H63" s="19">
        <f t="shared" ref="H63" si="18">SUM(H54:H62)</f>
        <v>17.560000000000002</v>
      </c>
      <c r="I63" s="19">
        <f t="shared" ref="I63" si="19">SUM(I54:I62)</f>
        <v>78.389999999999986</v>
      </c>
      <c r="J63" s="19">
        <f t="shared" ref="J63" si="20">SUM(J54:J62)</f>
        <v>544.9</v>
      </c>
      <c r="K63" s="25"/>
      <c r="L63" s="19">
        <v>107.7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1">SUM(G64:G75)</f>
        <v>0</v>
      </c>
      <c r="H76" s="19">
        <f t="shared" ref="H76" si="22">SUM(H64:H75)</f>
        <v>0</v>
      </c>
      <c r="I76" s="19">
        <f t="shared" ref="I76" si="23">SUM(I64:I75)</f>
        <v>0</v>
      </c>
      <c r="J76" s="19">
        <f t="shared" ref="J76:L76" si="24">SUM(J64:J75)</f>
        <v>0</v>
      </c>
      <c r="K76" s="25"/>
      <c r="L76" s="19">
        <f t="shared" si="24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510</v>
      </c>
      <c r="G77" s="32">
        <f t="shared" ref="G77" si="25">G63+G76</f>
        <v>16.91</v>
      </c>
      <c r="H77" s="32">
        <f t="shared" ref="H77" si="26">H63+H76</f>
        <v>17.560000000000002</v>
      </c>
      <c r="I77" s="32">
        <f t="shared" ref="I77" si="27">I63+I76</f>
        <v>78.389999999999986</v>
      </c>
      <c r="J77" s="32">
        <f t="shared" ref="J77:L77" si="28">J63+J76</f>
        <v>544.9</v>
      </c>
      <c r="K77" s="32"/>
      <c r="L77" s="32">
        <f t="shared" si="28"/>
        <v>107.7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53</v>
      </c>
      <c r="F78" s="40">
        <v>200</v>
      </c>
      <c r="G78" s="40">
        <v>17.55</v>
      </c>
      <c r="H78" s="40">
        <v>28.82</v>
      </c>
      <c r="I78" s="40">
        <v>3.3</v>
      </c>
      <c r="J78" s="40">
        <v>320</v>
      </c>
      <c r="K78" s="41"/>
      <c r="L78" s="4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44</v>
      </c>
      <c r="F80" s="43">
        <v>200</v>
      </c>
      <c r="G80" s="43">
        <v>0.2</v>
      </c>
      <c r="H80" s="43">
        <v>0.05</v>
      </c>
      <c r="I80" s="43">
        <v>15.01</v>
      </c>
      <c r="J80" s="43">
        <v>58.3</v>
      </c>
      <c r="K80" s="44"/>
      <c r="L80" s="43"/>
    </row>
    <row r="81" spans="1:12" ht="15" x14ac:dyDescent="0.25">
      <c r="A81" s="23"/>
      <c r="B81" s="15"/>
      <c r="C81" s="11"/>
      <c r="D81" s="7" t="s">
        <v>23</v>
      </c>
      <c r="E81" s="42" t="s">
        <v>75</v>
      </c>
      <c r="F81" s="43">
        <v>30</v>
      </c>
      <c r="G81" s="43">
        <v>1.5</v>
      </c>
      <c r="H81" s="43">
        <v>0.45</v>
      </c>
      <c r="I81" s="43">
        <v>12.15</v>
      </c>
      <c r="J81" s="43">
        <v>58.35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55</v>
      </c>
      <c r="E83" s="42" t="s">
        <v>54</v>
      </c>
      <c r="F83" s="43">
        <v>70</v>
      </c>
      <c r="G83" s="43">
        <v>0.8</v>
      </c>
      <c r="H83" s="43">
        <v>4.83</v>
      </c>
      <c r="I83" s="43">
        <v>15.9</v>
      </c>
      <c r="J83" s="43">
        <v>114</v>
      </c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29">SUM(G78:G86)</f>
        <v>20.05</v>
      </c>
      <c r="H87" s="19">
        <f t="shared" ref="H87" si="30">SUM(H78:H86)</f>
        <v>34.15</v>
      </c>
      <c r="I87" s="19">
        <f t="shared" ref="I87" si="31">SUM(I78:I86)</f>
        <v>46.36</v>
      </c>
      <c r="J87" s="19">
        <f t="shared" ref="J87" si="32">SUM(J78:J86)</f>
        <v>550.65000000000009</v>
      </c>
      <c r="K87" s="25"/>
      <c r="L87" s="19">
        <v>107.7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3">SUM(G88:G98)</f>
        <v>0</v>
      </c>
      <c r="H99" s="19">
        <f t="shared" ref="H99" si="34">SUM(H88:H98)</f>
        <v>0</v>
      </c>
      <c r="I99" s="19">
        <f t="shared" ref="I99" si="35">SUM(I88:I98)</f>
        <v>0</v>
      </c>
      <c r="J99" s="19">
        <f t="shared" ref="J99:L99" si="36">SUM(J88:J98)</f>
        <v>0</v>
      </c>
      <c r="K99" s="25"/>
      <c r="L99" s="19">
        <f t="shared" si="36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500</v>
      </c>
      <c r="G100" s="32">
        <f t="shared" ref="G100" si="37">G87+G99</f>
        <v>20.05</v>
      </c>
      <c r="H100" s="32">
        <f t="shared" ref="H100" si="38">H87+H99</f>
        <v>34.15</v>
      </c>
      <c r="I100" s="32">
        <f t="shared" ref="I100" si="39">I87+I99</f>
        <v>46.36</v>
      </c>
      <c r="J100" s="32">
        <f t="shared" ref="J100:L100" si="40">J87+J99</f>
        <v>550.65000000000009</v>
      </c>
      <c r="K100" s="32"/>
      <c r="L100" s="32">
        <f t="shared" si="40"/>
        <v>107.7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81</v>
      </c>
      <c r="F101" s="40">
        <v>240</v>
      </c>
      <c r="G101" s="40">
        <v>16.46</v>
      </c>
      <c r="H101" s="40">
        <v>16.18</v>
      </c>
      <c r="I101" s="40">
        <v>33.799999999999997</v>
      </c>
      <c r="J101" s="40">
        <v>346.9</v>
      </c>
      <c r="K101" s="41"/>
      <c r="L101" s="40"/>
    </row>
    <row r="102" spans="1:12" ht="15" x14ac:dyDescent="0.2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60</v>
      </c>
      <c r="G104" s="43">
        <v>2.4</v>
      </c>
      <c r="H104" s="43">
        <v>0.4</v>
      </c>
      <c r="I104" s="43">
        <v>16.809999999999999</v>
      </c>
      <c r="J104" s="43">
        <v>116.65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1">SUM(G101:G110)</f>
        <v>19.059999999999999</v>
      </c>
      <c r="H111" s="19">
        <f t="shared" ref="H111" si="42">SUM(H101:H110)</f>
        <v>16.579999999999998</v>
      </c>
      <c r="I111" s="19">
        <f t="shared" ref="I111" si="43">SUM(I101:I110)</f>
        <v>65.61</v>
      </c>
      <c r="J111" s="19">
        <f t="shared" ref="J111" si="44">SUM(J101:J110)</f>
        <v>521.54999999999995</v>
      </c>
      <c r="K111" s="25"/>
      <c r="L111" s="19">
        <v>107.7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5">SUM(G112:G123)</f>
        <v>0</v>
      </c>
      <c r="H124" s="19">
        <f t="shared" ref="H124" si="46">SUM(H112:H123)</f>
        <v>0</v>
      </c>
      <c r="I124" s="19">
        <f t="shared" ref="I124" si="47">SUM(I112:I123)</f>
        <v>0</v>
      </c>
      <c r="J124" s="19">
        <f t="shared" ref="J124:L124" si="48">SUM(J112:J123)</f>
        <v>0</v>
      </c>
      <c r="K124" s="25"/>
      <c r="L124" s="19">
        <f t="shared" si="48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500</v>
      </c>
      <c r="G125" s="32">
        <f t="shared" ref="G125" si="49">G111+G124</f>
        <v>19.059999999999999</v>
      </c>
      <c r="H125" s="32">
        <f t="shared" ref="H125" si="50">H111+H124</f>
        <v>16.579999999999998</v>
      </c>
      <c r="I125" s="32">
        <f t="shared" ref="I125" si="51">I111+I124</f>
        <v>65.61</v>
      </c>
      <c r="J125" s="32">
        <f t="shared" ref="J125:L125" si="52">J111+J124</f>
        <v>521.54999999999995</v>
      </c>
      <c r="K125" s="32"/>
      <c r="L125" s="32">
        <f t="shared" si="52"/>
        <v>107.7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56</v>
      </c>
      <c r="F126" s="40">
        <v>210</v>
      </c>
      <c r="G126" s="40">
        <v>6.12</v>
      </c>
      <c r="H126" s="40">
        <v>12.52</v>
      </c>
      <c r="I126" s="40">
        <v>31.67</v>
      </c>
      <c r="J126" s="40">
        <v>264.20999999999998</v>
      </c>
      <c r="K126" s="41"/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57</v>
      </c>
      <c r="F128" s="43">
        <v>200</v>
      </c>
      <c r="G128" s="43">
        <v>3.87</v>
      </c>
      <c r="H128" s="43">
        <v>4.0999999999999996</v>
      </c>
      <c r="I128" s="43">
        <v>25.07</v>
      </c>
      <c r="J128" s="43">
        <v>190</v>
      </c>
      <c r="K128" s="44"/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73</v>
      </c>
      <c r="F129" s="43">
        <v>30</v>
      </c>
      <c r="G129" s="43">
        <v>1.5</v>
      </c>
      <c r="H129" s="43">
        <v>0.45</v>
      </c>
      <c r="I129" s="43">
        <v>12.15</v>
      </c>
      <c r="J129" s="43">
        <v>58.35</v>
      </c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45</v>
      </c>
      <c r="E131" s="42" t="s">
        <v>46</v>
      </c>
      <c r="F131" s="43">
        <v>60</v>
      </c>
      <c r="G131" s="43">
        <v>3.92</v>
      </c>
      <c r="H131" s="43">
        <v>3.06</v>
      </c>
      <c r="I131" s="43">
        <v>27.73</v>
      </c>
      <c r="J131" s="43">
        <v>155.43</v>
      </c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500</v>
      </c>
      <c r="G135" s="19">
        <f t="shared" ref="G135:J135" si="53">SUM(G126:G134)</f>
        <v>15.41</v>
      </c>
      <c r="H135" s="19">
        <f t="shared" si="53"/>
        <v>20.129999999999995</v>
      </c>
      <c r="I135" s="19">
        <f t="shared" si="53"/>
        <v>96.62</v>
      </c>
      <c r="J135" s="19">
        <f t="shared" si="53"/>
        <v>667.99</v>
      </c>
      <c r="K135" s="25"/>
      <c r="L135" s="19">
        <v>107.7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500</v>
      </c>
      <c r="G149" s="32">
        <f t="shared" ref="G149" si="56">G135+G148</f>
        <v>15.41</v>
      </c>
      <c r="H149" s="32">
        <f t="shared" ref="H149" si="57">H135+H148</f>
        <v>20.129999999999995</v>
      </c>
      <c r="I149" s="32">
        <f t="shared" ref="I149" si="58">I135+I148</f>
        <v>96.62</v>
      </c>
      <c r="J149" s="32">
        <f t="shared" ref="J149:L149" si="59">J135+J148</f>
        <v>667.99</v>
      </c>
      <c r="K149" s="32"/>
      <c r="L149" s="32">
        <f t="shared" si="59"/>
        <v>107.7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58</v>
      </c>
      <c r="F150" s="40">
        <v>200</v>
      </c>
      <c r="G150" s="40">
        <v>15.3</v>
      </c>
      <c r="H150" s="40">
        <v>18.399999999999999</v>
      </c>
      <c r="I150" s="40">
        <v>37.700000000000003</v>
      </c>
      <c r="J150" s="40">
        <v>378</v>
      </c>
      <c r="K150" s="41"/>
      <c r="L150" s="40"/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 t="s">
        <v>59</v>
      </c>
      <c r="F152" s="43">
        <v>200</v>
      </c>
      <c r="G152" s="43">
        <v>0.36</v>
      </c>
      <c r="H152" s="43">
        <v>0.64</v>
      </c>
      <c r="I152" s="43">
        <v>33.159999999999997</v>
      </c>
      <c r="J152" s="43">
        <v>127.45</v>
      </c>
      <c r="K152" s="44"/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74</v>
      </c>
      <c r="F153" s="43">
        <v>60</v>
      </c>
      <c r="G153" s="43">
        <v>2.33</v>
      </c>
      <c r="H153" s="43">
        <v>0.47</v>
      </c>
      <c r="I153" s="43">
        <v>14.56</v>
      </c>
      <c r="J153" s="43">
        <v>116.25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 t="s">
        <v>26</v>
      </c>
      <c r="E155" s="42" t="s">
        <v>60</v>
      </c>
      <c r="F155" s="43">
        <v>40</v>
      </c>
      <c r="G155" s="43">
        <v>0.5</v>
      </c>
      <c r="H155" s="43">
        <v>0.08</v>
      </c>
      <c r="I155" s="43">
        <v>1.25</v>
      </c>
      <c r="J155" s="43">
        <v>7.5</v>
      </c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500</v>
      </c>
      <c r="G160" s="19">
        <f t="shared" ref="G160:J160" si="60">SUM(G150:G159)</f>
        <v>18.490000000000002</v>
      </c>
      <c r="H160" s="19">
        <f t="shared" si="60"/>
        <v>19.589999999999996</v>
      </c>
      <c r="I160" s="19">
        <f t="shared" si="60"/>
        <v>86.67</v>
      </c>
      <c r="J160" s="19">
        <f t="shared" si="60"/>
        <v>629.20000000000005</v>
      </c>
      <c r="K160" s="25"/>
      <c r="L160" s="19">
        <v>107.7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1">SUM(G161:G172)</f>
        <v>0</v>
      </c>
      <c r="H173" s="19">
        <f t="shared" si="61"/>
        <v>0</v>
      </c>
      <c r="I173" s="19">
        <f t="shared" si="61"/>
        <v>0</v>
      </c>
      <c r="J173" s="19">
        <f t="shared" si="61"/>
        <v>0</v>
      </c>
      <c r="K173" s="25"/>
      <c r="L173" s="19">
        <f t="shared" ref="L173" si="62">SUM(L161:L172)</f>
        <v>0</v>
      </c>
    </row>
    <row r="174" spans="1:12" ht="15" x14ac:dyDescent="0.2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500</v>
      </c>
      <c r="G174" s="32">
        <f t="shared" ref="G174" si="63">G160+G173</f>
        <v>18.490000000000002</v>
      </c>
      <c r="H174" s="32">
        <f t="shared" ref="H174" si="64">H160+H173</f>
        <v>19.589999999999996</v>
      </c>
      <c r="I174" s="32">
        <f t="shared" ref="I174" si="65">I160+I173</f>
        <v>86.67</v>
      </c>
      <c r="J174" s="32">
        <f t="shared" ref="J174:L174" si="66">J160+J173</f>
        <v>629.20000000000005</v>
      </c>
      <c r="K174" s="32"/>
      <c r="L174" s="32">
        <f t="shared" si="66"/>
        <v>107.7</v>
      </c>
    </row>
    <row r="175" spans="1:12" ht="25.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82</v>
      </c>
      <c r="F175" s="40">
        <v>280</v>
      </c>
      <c r="G175" s="40">
        <v>18.399999999999999</v>
      </c>
      <c r="H175" s="40">
        <v>17.600000000000001</v>
      </c>
      <c r="I175" s="40">
        <v>59.17</v>
      </c>
      <c r="J175" s="40">
        <v>468.54</v>
      </c>
      <c r="K175" s="41"/>
      <c r="L175" s="40"/>
    </row>
    <row r="176" spans="1:12" ht="15" x14ac:dyDescent="0.25">
      <c r="A176" s="23"/>
      <c r="B176" s="15"/>
      <c r="C176" s="11"/>
      <c r="D176" s="7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61</v>
      </c>
      <c r="F177" s="43">
        <v>200</v>
      </c>
      <c r="G177" s="43">
        <v>0.46</v>
      </c>
      <c r="H177" s="43">
        <v>0.11</v>
      </c>
      <c r="I177" s="43">
        <v>15.26</v>
      </c>
      <c r="J177" s="43">
        <v>93</v>
      </c>
      <c r="K177" s="44"/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42" t="s">
        <v>73</v>
      </c>
      <c r="F178" s="43">
        <v>30</v>
      </c>
      <c r="G178" s="43">
        <v>1.5</v>
      </c>
      <c r="H178" s="43">
        <v>0.45</v>
      </c>
      <c r="I178" s="43">
        <v>12.15</v>
      </c>
      <c r="J178" s="43">
        <v>58.35</v>
      </c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26</v>
      </c>
      <c r="E180" s="42" t="s">
        <v>60</v>
      </c>
      <c r="F180" s="43">
        <v>40</v>
      </c>
      <c r="G180" s="43">
        <v>0.5</v>
      </c>
      <c r="H180" s="43">
        <v>0.08</v>
      </c>
      <c r="I180" s="43">
        <v>1.25</v>
      </c>
      <c r="J180" s="43">
        <v>7.5</v>
      </c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67">SUM(G175:G183)</f>
        <v>20.86</v>
      </c>
      <c r="H184" s="19">
        <f t="shared" si="67"/>
        <v>18.239999999999998</v>
      </c>
      <c r="I184" s="19">
        <f t="shared" si="67"/>
        <v>87.830000000000013</v>
      </c>
      <c r="J184" s="19">
        <f t="shared" si="67"/>
        <v>627.39</v>
      </c>
      <c r="K184" s="25"/>
      <c r="L184" s="19">
        <v>107.7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68">SUM(G185:G195)</f>
        <v>0</v>
      </c>
      <c r="H196" s="19">
        <f t="shared" si="68"/>
        <v>0</v>
      </c>
      <c r="I196" s="19">
        <f t="shared" si="68"/>
        <v>0</v>
      </c>
      <c r="J196" s="19">
        <f t="shared" si="68"/>
        <v>0</v>
      </c>
      <c r="K196" s="25"/>
      <c r="L196" s="19">
        <f t="shared" ref="L196" si="69">SUM(L185:L195)</f>
        <v>0</v>
      </c>
    </row>
    <row r="197" spans="1:12" ht="15" x14ac:dyDescent="0.2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550</v>
      </c>
      <c r="G197" s="32">
        <f t="shared" ref="G197" si="70">G184+G196</f>
        <v>20.86</v>
      </c>
      <c r="H197" s="32">
        <f t="shared" ref="H197" si="71">H184+H196</f>
        <v>18.239999999999998</v>
      </c>
      <c r="I197" s="32">
        <f t="shared" ref="I197" si="72">I184+I196</f>
        <v>87.830000000000013</v>
      </c>
      <c r="J197" s="32">
        <f t="shared" ref="J197:L197" si="73">J184+J196</f>
        <v>627.39</v>
      </c>
      <c r="K197" s="32"/>
      <c r="L197" s="32">
        <f t="shared" si="73"/>
        <v>107.7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83</v>
      </c>
      <c r="F198" s="40">
        <v>240</v>
      </c>
      <c r="G198" s="40">
        <v>19.38</v>
      </c>
      <c r="H198" s="40">
        <v>23.64</v>
      </c>
      <c r="I198" s="40">
        <v>21.34</v>
      </c>
      <c r="J198" s="40">
        <v>377.5</v>
      </c>
      <c r="K198" s="41"/>
      <c r="L198" s="40"/>
    </row>
    <row r="199" spans="1:12" ht="15" x14ac:dyDescent="0.25">
      <c r="A199" s="23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44</v>
      </c>
      <c r="F200" s="43">
        <v>200</v>
      </c>
      <c r="G200" s="43">
        <v>0.2</v>
      </c>
      <c r="H200" s="43">
        <v>0</v>
      </c>
      <c r="I200" s="43">
        <v>16</v>
      </c>
      <c r="J200" s="43">
        <v>58.3</v>
      </c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75</v>
      </c>
      <c r="F201" s="43">
        <v>60</v>
      </c>
      <c r="G201" s="43">
        <v>3</v>
      </c>
      <c r="H201" s="43">
        <v>0.9</v>
      </c>
      <c r="I201" s="43">
        <v>24.3</v>
      </c>
      <c r="J201" s="43">
        <v>116.35</v>
      </c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4">SUM(G198:G206)</f>
        <v>22.58</v>
      </c>
      <c r="H207" s="19">
        <f t="shared" si="74"/>
        <v>24.54</v>
      </c>
      <c r="I207" s="19">
        <f t="shared" si="74"/>
        <v>61.64</v>
      </c>
      <c r="J207" s="19">
        <f t="shared" si="74"/>
        <v>552.15</v>
      </c>
      <c r="K207" s="25"/>
      <c r="L207" s="19">
        <v>107.7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5">SUM(G208:G219)</f>
        <v>0</v>
      </c>
      <c r="H220" s="19">
        <f t="shared" si="75"/>
        <v>0</v>
      </c>
      <c r="I220" s="19">
        <f t="shared" si="75"/>
        <v>0</v>
      </c>
      <c r="J220" s="19">
        <f t="shared" si="75"/>
        <v>0</v>
      </c>
      <c r="K220" s="25"/>
      <c r="L220" s="19">
        <f t="shared" ref="L220" si="76">SUM(L208:L219)</f>
        <v>0</v>
      </c>
    </row>
    <row r="221" spans="1:12" ht="15" x14ac:dyDescent="0.2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500</v>
      </c>
      <c r="G221" s="32">
        <f t="shared" ref="G221" si="77">G207+G220</f>
        <v>22.58</v>
      </c>
      <c r="H221" s="32">
        <f t="shared" ref="H221" si="78">H207+H220</f>
        <v>24.54</v>
      </c>
      <c r="I221" s="32">
        <f t="shared" ref="I221" si="79">I207+I220</f>
        <v>61.64</v>
      </c>
      <c r="J221" s="32">
        <f t="shared" ref="J221:L221" si="80">J207+J220</f>
        <v>552.15</v>
      </c>
      <c r="K221" s="32"/>
      <c r="L221" s="32">
        <f t="shared" si="80"/>
        <v>107.7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62</v>
      </c>
      <c r="F222" s="40">
        <v>200</v>
      </c>
      <c r="G222" s="40">
        <v>14.7</v>
      </c>
      <c r="H222" s="40">
        <v>15.3</v>
      </c>
      <c r="I222" s="40">
        <v>26.5</v>
      </c>
      <c r="J222" s="40">
        <v>385.4</v>
      </c>
      <c r="K222" s="41"/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59</v>
      </c>
      <c r="F224" s="43">
        <v>200</v>
      </c>
      <c r="G224" s="43">
        <v>0.36</v>
      </c>
      <c r="H224" s="43">
        <v>0.64</v>
      </c>
      <c r="I224" s="43">
        <v>33.159999999999997</v>
      </c>
      <c r="J224" s="43">
        <v>127.45</v>
      </c>
      <c r="K224" s="44"/>
      <c r="L224" s="43"/>
    </row>
    <row r="225" spans="1:12" ht="15" x14ac:dyDescent="0.25">
      <c r="A225" s="23"/>
      <c r="B225" s="15"/>
      <c r="C225" s="11"/>
      <c r="D225" s="7" t="s">
        <v>23</v>
      </c>
      <c r="E225" s="42" t="s">
        <v>75</v>
      </c>
      <c r="F225" s="43">
        <v>60</v>
      </c>
      <c r="G225" s="43">
        <v>2.7</v>
      </c>
      <c r="H225" s="43">
        <v>0.9</v>
      </c>
      <c r="I225" s="43">
        <v>29.12</v>
      </c>
      <c r="J225" s="43">
        <v>116.35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26</v>
      </c>
      <c r="E227" s="42" t="s">
        <v>60</v>
      </c>
      <c r="F227" s="43">
        <v>40</v>
      </c>
      <c r="G227" s="43">
        <v>0.5</v>
      </c>
      <c r="H227" s="43">
        <v>0.08</v>
      </c>
      <c r="I227" s="43">
        <v>1.25</v>
      </c>
      <c r="J227" s="43">
        <v>7.5</v>
      </c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1">SUM(G222:G230)</f>
        <v>18.259999999999998</v>
      </c>
      <c r="H231" s="19">
        <f t="shared" si="81"/>
        <v>16.919999999999998</v>
      </c>
      <c r="I231" s="19">
        <f t="shared" si="81"/>
        <v>90.03</v>
      </c>
      <c r="J231" s="19">
        <f t="shared" si="81"/>
        <v>636.70000000000005</v>
      </c>
      <c r="K231" s="25"/>
      <c r="L231" s="19">
        <v>107.7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2">SUM(G232:G242)</f>
        <v>0</v>
      </c>
      <c r="H243" s="19">
        <f t="shared" si="82"/>
        <v>0</v>
      </c>
      <c r="I243" s="19">
        <f t="shared" si="82"/>
        <v>0</v>
      </c>
      <c r="J243" s="19">
        <f t="shared" si="82"/>
        <v>0</v>
      </c>
      <c r="K243" s="25"/>
      <c r="L243" s="19">
        <f t="shared" ref="L243" si="83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500</v>
      </c>
      <c r="G244" s="32">
        <f t="shared" ref="G244" si="84">G231+G243</f>
        <v>18.259999999999998</v>
      </c>
      <c r="H244" s="32">
        <f t="shared" ref="H244" si="85">H231+H243</f>
        <v>16.919999999999998</v>
      </c>
      <c r="I244" s="32">
        <f t="shared" ref="I244" si="86">I231+I243</f>
        <v>90.03</v>
      </c>
      <c r="J244" s="32">
        <f t="shared" ref="J244:L244" si="87">J231+J243</f>
        <v>636.70000000000005</v>
      </c>
      <c r="K244" s="32"/>
      <c r="L244" s="32">
        <f t="shared" si="87"/>
        <v>107.7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63</v>
      </c>
      <c r="F245" s="40">
        <v>210</v>
      </c>
      <c r="G245" s="40">
        <v>6.12</v>
      </c>
      <c r="H245" s="40">
        <v>12.52</v>
      </c>
      <c r="I245" s="40">
        <v>31.67</v>
      </c>
      <c r="J245" s="40">
        <v>264.20999999999998</v>
      </c>
      <c r="K245" s="41"/>
      <c r="L245" s="40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64</v>
      </c>
      <c r="F247" s="43">
        <v>200</v>
      </c>
      <c r="G247" s="43">
        <v>3.87</v>
      </c>
      <c r="H247" s="43">
        <v>4.0999999999999996</v>
      </c>
      <c r="I247" s="43">
        <v>25.07</v>
      </c>
      <c r="J247" s="43">
        <v>147.74</v>
      </c>
      <c r="K247" s="44"/>
      <c r="L247" s="43"/>
    </row>
    <row r="248" spans="1:12" ht="15" x14ac:dyDescent="0.25">
      <c r="A248" s="23"/>
      <c r="B248" s="15"/>
      <c r="C248" s="11"/>
      <c r="D248" s="7" t="s">
        <v>23</v>
      </c>
      <c r="E248" s="42" t="s">
        <v>75</v>
      </c>
      <c r="F248" s="43">
        <v>30</v>
      </c>
      <c r="G248" s="43">
        <v>1.5</v>
      </c>
      <c r="H248" s="43">
        <v>0.45</v>
      </c>
      <c r="I248" s="43">
        <v>12.15</v>
      </c>
      <c r="J248" s="43">
        <v>58.35</v>
      </c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45</v>
      </c>
      <c r="E250" s="42" t="s">
        <v>46</v>
      </c>
      <c r="F250" s="43">
        <v>60</v>
      </c>
      <c r="G250" s="43">
        <v>3.92</v>
      </c>
      <c r="H250" s="43">
        <v>3.06</v>
      </c>
      <c r="I250" s="43">
        <v>27.73</v>
      </c>
      <c r="J250" s="43">
        <v>155.43</v>
      </c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500</v>
      </c>
      <c r="G254" s="19">
        <f>SUM(G245:G253)</f>
        <v>15.41</v>
      </c>
      <c r="H254" s="19">
        <f>SUM(H245:H253)</f>
        <v>20.129999999999995</v>
      </c>
      <c r="I254" s="19">
        <f>SUM(I245:I253)</f>
        <v>96.62</v>
      </c>
      <c r="J254" s="19">
        <f>SUM(J245:J253)</f>
        <v>625.73</v>
      </c>
      <c r="K254" s="25"/>
      <c r="L254" s="19">
        <v>107.7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88">SUM(G255:G266)</f>
        <v>0</v>
      </c>
      <c r="H267" s="19">
        <f t="shared" si="88"/>
        <v>0</v>
      </c>
      <c r="I267" s="19">
        <f t="shared" si="88"/>
        <v>0</v>
      </c>
      <c r="J267" s="19">
        <f t="shared" si="88"/>
        <v>0</v>
      </c>
      <c r="K267" s="25"/>
      <c r="L267" s="19">
        <f t="shared" ref="L267" si="89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500</v>
      </c>
      <c r="G268" s="32">
        <f t="shared" ref="G268:J268" si="90">G254+G267</f>
        <v>15.41</v>
      </c>
      <c r="H268" s="32">
        <f t="shared" si="90"/>
        <v>20.129999999999995</v>
      </c>
      <c r="I268" s="32">
        <f t="shared" si="90"/>
        <v>96.62</v>
      </c>
      <c r="J268" s="32">
        <f t="shared" si="90"/>
        <v>625.73</v>
      </c>
      <c r="K268" s="32"/>
      <c r="L268" s="32">
        <f t="shared" ref="L268" si="91">L254+L267</f>
        <v>107.7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84</v>
      </c>
      <c r="F269" s="40">
        <v>250</v>
      </c>
      <c r="G269" s="40">
        <v>18.12</v>
      </c>
      <c r="H269" s="40">
        <v>15.9</v>
      </c>
      <c r="I269" s="40">
        <v>34.6</v>
      </c>
      <c r="J269" s="40">
        <v>466.1</v>
      </c>
      <c r="K269" s="41"/>
      <c r="L269" s="40"/>
    </row>
    <row r="270" spans="1:12" ht="15" x14ac:dyDescent="0.25">
      <c r="A270" s="14"/>
      <c r="B270" s="15"/>
      <c r="C270" s="11"/>
      <c r="D270" s="7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 t="s">
        <v>44</v>
      </c>
      <c r="F271" s="43">
        <v>200</v>
      </c>
      <c r="G271" s="43">
        <v>0.2</v>
      </c>
      <c r="H271" s="43">
        <v>0</v>
      </c>
      <c r="I271" s="43">
        <v>15.01</v>
      </c>
      <c r="J271" s="43">
        <v>58</v>
      </c>
      <c r="K271" s="44"/>
      <c r="L271" s="43"/>
    </row>
    <row r="272" spans="1:12" ht="15" x14ac:dyDescent="0.25">
      <c r="A272" s="14"/>
      <c r="B272" s="15"/>
      <c r="C272" s="11"/>
      <c r="D272" s="7" t="s">
        <v>23</v>
      </c>
      <c r="E272" s="42" t="s">
        <v>72</v>
      </c>
      <c r="F272" s="43">
        <v>60</v>
      </c>
      <c r="G272" s="43">
        <v>3</v>
      </c>
      <c r="H272" s="43">
        <v>0.9</v>
      </c>
      <c r="I272" s="43">
        <v>24.3</v>
      </c>
      <c r="J272" s="43">
        <v>123.65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510</v>
      </c>
      <c r="G279" s="19">
        <f t="shared" ref="G279:J279" si="92">SUM(G269:G278)</f>
        <v>21.32</v>
      </c>
      <c r="H279" s="19">
        <f t="shared" si="92"/>
        <v>16.8</v>
      </c>
      <c r="I279" s="19">
        <f t="shared" si="92"/>
        <v>73.91</v>
      </c>
      <c r="J279" s="19">
        <f t="shared" si="92"/>
        <v>647.75</v>
      </c>
      <c r="K279" s="25"/>
      <c r="L279" s="19">
        <v>107.7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93">SUM(G280:G291)</f>
        <v>0</v>
      </c>
      <c r="H292" s="19">
        <f t="shared" si="93"/>
        <v>0</v>
      </c>
      <c r="I292" s="19">
        <f t="shared" si="93"/>
        <v>0</v>
      </c>
      <c r="J292" s="19">
        <f t="shared" si="93"/>
        <v>0</v>
      </c>
      <c r="K292" s="25"/>
      <c r="L292" s="19">
        <f t="shared" ref="L292" si="94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510</v>
      </c>
      <c r="G293" s="32">
        <f t="shared" ref="G293:J293" si="95">G279+G292</f>
        <v>21.32</v>
      </c>
      <c r="H293" s="32">
        <f t="shared" si="95"/>
        <v>16.8</v>
      </c>
      <c r="I293" s="32">
        <f t="shared" si="95"/>
        <v>73.91</v>
      </c>
      <c r="J293" s="32">
        <f t="shared" si="95"/>
        <v>647.75</v>
      </c>
      <c r="K293" s="32"/>
      <c r="L293" s="32">
        <f t="shared" ref="L293" si="96">L279+L292</f>
        <v>107.7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85</v>
      </c>
      <c r="F294" s="40">
        <v>280</v>
      </c>
      <c r="G294" s="40">
        <v>16.09</v>
      </c>
      <c r="H294" s="40">
        <v>13.74</v>
      </c>
      <c r="I294" s="40">
        <v>33.32</v>
      </c>
      <c r="J294" s="40">
        <v>340.59</v>
      </c>
      <c r="K294" s="41"/>
      <c r="L294" s="40"/>
    </row>
    <row r="295" spans="1:12" ht="15" x14ac:dyDescent="0.25">
      <c r="A295" s="23"/>
      <c r="B295" s="15"/>
      <c r="C295" s="11"/>
      <c r="D295" s="7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65</v>
      </c>
      <c r="F296" s="43">
        <v>200</v>
      </c>
      <c r="G296" s="43">
        <v>0.36</v>
      </c>
      <c r="H296" s="43">
        <v>0</v>
      </c>
      <c r="I296" s="43">
        <v>33.159999999999997</v>
      </c>
      <c r="J296" s="43">
        <v>127.45</v>
      </c>
      <c r="K296" s="44"/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 t="s">
        <v>72</v>
      </c>
      <c r="F297" s="43">
        <v>30</v>
      </c>
      <c r="G297" s="43">
        <v>1.05</v>
      </c>
      <c r="H297" s="43">
        <v>0.15</v>
      </c>
      <c r="I297" s="43">
        <v>14.1</v>
      </c>
      <c r="J297" s="43">
        <v>61.95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510</v>
      </c>
      <c r="G303" s="19">
        <f t="shared" ref="G303:J303" si="97">SUM(G294:G302)</f>
        <v>17.5</v>
      </c>
      <c r="H303" s="19">
        <f t="shared" si="97"/>
        <v>13.89</v>
      </c>
      <c r="I303" s="19">
        <f t="shared" si="97"/>
        <v>80.579999999999984</v>
      </c>
      <c r="J303" s="19">
        <f t="shared" si="97"/>
        <v>529.99</v>
      </c>
      <c r="K303" s="25"/>
      <c r="L303" s="19">
        <v>107.7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98">SUM(G304:G315)</f>
        <v>0</v>
      </c>
      <c r="H316" s="19">
        <f t="shared" si="98"/>
        <v>0</v>
      </c>
      <c r="I316" s="19">
        <f t="shared" si="98"/>
        <v>0</v>
      </c>
      <c r="J316" s="19">
        <f t="shared" si="98"/>
        <v>0</v>
      </c>
      <c r="K316" s="25"/>
      <c r="L316" s="19">
        <f t="shared" ref="L316" si="99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510</v>
      </c>
      <c r="G317" s="32">
        <f t="shared" ref="G317:J317" si="100">G303+G316</f>
        <v>17.5</v>
      </c>
      <c r="H317" s="32">
        <f t="shared" si="100"/>
        <v>13.89</v>
      </c>
      <c r="I317" s="32">
        <f t="shared" si="100"/>
        <v>80.579999999999984</v>
      </c>
      <c r="J317" s="32">
        <f t="shared" si="100"/>
        <v>529.99</v>
      </c>
      <c r="K317" s="32"/>
      <c r="L317" s="32">
        <f t="shared" ref="L317" si="101">L303+L316</f>
        <v>107.7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66</v>
      </c>
      <c r="F318" s="40">
        <v>200</v>
      </c>
      <c r="G318" s="40">
        <v>17.55</v>
      </c>
      <c r="H318" s="40">
        <v>28.82</v>
      </c>
      <c r="I318" s="40">
        <v>3.3</v>
      </c>
      <c r="J318" s="40">
        <v>454</v>
      </c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 t="s">
        <v>44</v>
      </c>
      <c r="F320" s="43">
        <v>200</v>
      </c>
      <c r="G320" s="43">
        <v>0.2</v>
      </c>
      <c r="H320" s="43">
        <v>0.05</v>
      </c>
      <c r="I320" s="43">
        <v>15.01</v>
      </c>
      <c r="J320" s="43">
        <v>58.3</v>
      </c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75</v>
      </c>
      <c r="F321" s="43">
        <v>30</v>
      </c>
      <c r="G321" s="43">
        <v>1.5</v>
      </c>
      <c r="H321" s="43">
        <v>0.45</v>
      </c>
      <c r="I321" s="43">
        <v>12.15</v>
      </c>
      <c r="J321" s="43">
        <v>58.35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55</v>
      </c>
      <c r="E323" s="42" t="s">
        <v>54</v>
      </c>
      <c r="F323" s="43">
        <v>70</v>
      </c>
      <c r="G323" s="43">
        <v>0.8</v>
      </c>
      <c r="H323" s="43">
        <v>4.83</v>
      </c>
      <c r="I323" s="43">
        <v>15.9</v>
      </c>
      <c r="J323" s="43">
        <v>114</v>
      </c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02">SUM(G318:G327)</f>
        <v>20.05</v>
      </c>
      <c r="H328" s="19">
        <f t="shared" si="102"/>
        <v>34.15</v>
      </c>
      <c r="I328" s="19">
        <f t="shared" si="102"/>
        <v>46.36</v>
      </c>
      <c r="J328" s="19">
        <f t="shared" si="102"/>
        <v>684.65</v>
      </c>
      <c r="K328" s="25"/>
      <c r="L328" s="19">
        <v>107.7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03">SUM(G329:G340)</f>
        <v>0</v>
      </c>
      <c r="H341" s="19">
        <f t="shared" si="103"/>
        <v>0</v>
      </c>
      <c r="I341" s="19">
        <f t="shared" si="103"/>
        <v>0</v>
      </c>
      <c r="J341" s="19">
        <f t="shared" si="103"/>
        <v>0</v>
      </c>
      <c r="K341" s="25"/>
      <c r="L341" s="19">
        <f t="shared" ref="L341" si="10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500</v>
      </c>
      <c r="G342" s="32">
        <f t="shared" ref="G342:J342" si="105">G328+G341</f>
        <v>20.05</v>
      </c>
      <c r="H342" s="32">
        <f t="shared" si="105"/>
        <v>34.15</v>
      </c>
      <c r="I342" s="32">
        <f t="shared" si="105"/>
        <v>46.36</v>
      </c>
      <c r="J342" s="32">
        <f t="shared" si="105"/>
        <v>684.65</v>
      </c>
      <c r="K342" s="32"/>
      <c r="L342" s="32">
        <f t="shared" ref="L342" si="106">L328+L341</f>
        <v>107.7</v>
      </c>
    </row>
    <row r="343" spans="1:12" ht="25.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87</v>
      </c>
      <c r="F343" s="40">
        <v>280</v>
      </c>
      <c r="G343" s="40">
        <v>18.399999999999999</v>
      </c>
      <c r="H343" s="40">
        <v>17.600000000000001</v>
      </c>
      <c r="I343" s="40">
        <v>59.17</v>
      </c>
      <c r="J343" s="40">
        <v>468.54</v>
      </c>
      <c r="K343" s="41"/>
      <c r="L343" s="40"/>
    </row>
    <row r="344" spans="1:12" ht="15" x14ac:dyDescent="0.25">
      <c r="A344" s="23"/>
      <c r="B344" s="15"/>
      <c r="C344" s="11"/>
      <c r="D344" s="7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 t="s">
        <v>67</v>
      </c>
      <c r="F345" s="43">
        <v>200</v>
      </c>
      <c r="G345" s="43">
        <v>3.38</v>
      </c>
      <c r="H345" s="43">
        <v>2.91</v>
      </c>
      <c r="I345" s="43">
        <v>28.48</v>
      </c>
      <c r="J345" s="43">
        <v>147.91999999999999</v>
      </c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 t="s">
        <v>75</v>
      </c>
      <c r="F346" s="43">
        <v>30</v>
      </c>
      <c r="G346" s="43">
        <v>1.5</v>
      </c>
      <c r="H346" s="43">
        <v>0.45</v>
      </c>
      <c r="I346" s="43">
        <v>12.15</v>
      </c>
      <c r="J346" s="43">
        <v>58.35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510</v>
      </c>
      <c r="G353" s="19">
        <f t="shared" ref="G353:J353" si="107">SUM(G343:G352)</f>
        <v>23.279999999999998</v>
      </c>
      <c r="H353" s="19">
        <f t="shared" si="107"/>
        <v>20.96</v>
      </c>
      <c r="I353" s="19">
        <f t="shared" si="107"/>
        <v>99.800000000000011</v>
      </c>
      <c r="J353" s="19">
        <f t="shared" si="107"/>
        <v>674.81000000000006</v>
      </c>
      <c r="K353" s="25"/>
      <c r="L353" s="19">
        <v>107.7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08">SUM(G354:G365)</f>
        <v>0</v>
      </c>
      <c r="H366" s="19">
        <f t="shared" si="108"/>
        <v>0</v>
      </c>
      <c r="I366" s="19">
        <f t="shared" si="108"/>
        <v>0</v>
      </c>
      <c r="J366" s="19">
        <f t="shared" si="108"/>
        <v>0</v>
      </c>
      <c r="K366" s="25"/>
      <c r="L366" s="19">
        <f t="shared" ref="L366" si="109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510</v>
      </c>
      <c r="G367" s="32">
        <f t="shared" ref="G367:J367" si="110">G353+G366</f>
        <v>23.279999999999998</v>
      </c>
      <c r="H367" s="32">
        <f t="shared" si="110"/>
        <v>20.96</v>
      </c>
      <c r="I367" s="32">
        <f t="shared" si="110"/>
        <v>99.800000000000011</v>
      </c>
      <c r="J367" s="32">
        <f t="shared" si="110"/>
        <v>674.81000000000006</v>
      </c>
      <c r="K367" s="32"/>
      <c r="L367" s="32">
        <f t="shared" ref="L367" si="111">L353+L366</f>
        <v>107.7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68</v>
      </c>
      <c r="F368" s="40">
        <v>200</v>
      </c>
      <c r="G368" s="40">
        <v>12.5</v>
      </c>
      <c r="H368" s="40">
        <v>13.7</v>
      </c>
      <c r="I368" s="40">
        <v>36.5</v>
      </c>
      <c r="J368" s="40">
        <v>319.3</v>
      </c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69</v>
      </c>
      <c r="F370" s="43">
        <v>200</v>
      </c>
      <c r="G370" s="43">
        <v>0.36</v>
      </c>
      <c r="H370" s="43">
        <v>0.64</v>
      </c>
      <c r="I370" s="43">
        <v>33.159999999999997</v>
      </c>
      <c r="J370" s="43">
        <v>127.45</v>
      </c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 t="s">
        <v>75</v>
      </c>
      <c r="F371" s="43">
        <v>60</v>
      </c>
      <c r="G371" s="43">
        <v>9.4</v>
      </c>
      <c r="H371" s="43">
        <v>1.94</v>
      </c>
      <c r="I371" s="43">
        <v>58.22</v>
      </c>
      <c r="J371" s="43">
        <v>116.35</v>
      </c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26</v>
      </c>
      <c r="E373" s="42" t="s">
        <v>60</v>
      </c>
      <c r="F373" s="43">
        <v>40</v>
      </c>
      <c r="G373" s="43">
        <v>0.5</v>
      </c>
      <c r="H373" s="43">
        <v>0.08</v>
      </c>
      <c r="I373" s="43">
        <v>1.25</v>
      </c>
      <c r="J373" s="43">
        <v>7.5</v>
      </c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500</v>
      </c>
      <c r="G378" s="19">
        <f>SUM(G368:G377)</f>
        <v>22.759999999999998</v>
      </c>
      <c r="H378" s="19">
        <f t="shared" ref="H378:I378" si="112">SUM(H368:H377)</f>
        <v>16.36</v>
      </c>
      <c r="I378" s="19">
        <f t="shared" si="112"/>
        <v>129.13</v>
      </c>
      <c r="J378" s="19">
        <f>SUM(J368:J377)</f>
        <v>570.6</v>
      </c>
      <c r="K378" s="25"/>
      <c r="L378" s="19">
        <v>107.7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13">SUM(G379:G390)</f>
        <v>0</v>
      </c>
      <c r="H391" s="19">
        <f t="shared" si="113"/>
        <v>0</v>
      </c>
      <c r="I391" s="19">
        <f t="shared" si="113"/>
        <v>0</v>
      </c>
      <c r="J391" s="19">
        <f t="shared" si="113"/>
        <v>0</v>
      </c>
      <c r="K391" s="25"/>
      <c r="L391" s="19">
        <f t="shared" ref="L391" si="114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500</v>
      </c>
      <c r="G392" s="32">
        <f t="shared" ref="G392:J392" si="115">G378+G391</f>
        <v>22.759999999999998</v>
      </c>
      <c r="H392" s="32">
        <f t="shared" si="115"/>
        <v>16.36</v>
      </c>
      <c r="I392" s="32">
        <f t="shared" si="115"/>
        <v>129.13</v>
      </c>
      <c r="J392" s="32">
        <f t="shared" si="115"/>
        <v>570.6</v>
      </c>
      <c r="K392" s="32"/>
      <c r="L392" s="32">
        <f t="shared" ref="L392" si="116">L378+L391</f>
        <v>107.7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88</v>
      </c>
      <c r="F393" s="40">
        <v>275</v>
      </c>
      <c r="G393" s="40">
        <v>18.48</v>
      </c>
      <c r="H393" s="40">
        <v>18.399999999999999</v>
      </c>
      <c r="I393" s="40">
        <v>50.9</v>
      </c>
      <c r="J393" s="40">
        <v>407.21</v>
      </c>
      <c r="K393" s="41"/>
      <c r="L393" s="40"/>
    </row>
    <row r="394" spans="1:12" ht="15" x14ac:dyDescent="0.25">
      <c r="A394" s="14"/>
      <c r="B394" s="15"/>
      <c r="C394" s="11"/>
      <c r="D394" s="7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 t="s">
        <v>70</v>
      </c>
      <c r="F395" s="43">
        <v>207</v>
      </c>
      <c r="G395" s="43">
        <v>0.3</v>
      </c>
      <c r="H395" s="43">
        <v>0</v>
      </c>
      <c r="I395" s="43">
        <v>16</v>
      </c>
      <c r="J395" s="43">
        <v>60</v>
      </c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 t="s">
        <v>73</v>
      </c>
      <c r="F396" s="43">
        <v>30</v>
      </c>
      <c r="G396" s="43">
        <v>1.5</v>
      </c>
      <c r="H396" s="43">
        <v>0.45</v>
      </c>
      <c r="I396" s="43">
        <v>12.15</v>
      </c>
      <c r="J396" s="43">
        <v>58.35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512</v>
      </c>
      <c r="G403" s="19">
        <f t="shared" ref="G403:J403" si="117">SUM(G393:G402)</f>
        <v>20.28</v>
      </c>
      <c r="H403" s="19">
        <f t="shared" si="117"/>
        <v>18.849999999999998</v>
      </c>
      <c r="I403" s="19">
        <f t="shared" si="117"/>
        <v>79.050000000000011</v>
      </c>
      <c r="J403" s="19">
        <f t="shared" si="117"/>
        <v>525.55999999999995</v>
      </c>
      <c r="K403" s="25"/>
      <c r="L403" s="19">
        <v>107.7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18">SUM(G404:G415)</f>
        <v>0</v>
      </c>
      <c r="H416" s="19">
        <f t="shared" si="118"/>
        <v>0</v>
      </c>
      <c r="I416" s="19">
        <f t="shared" si="118"/>
        <v>0</v>
      </c>
      <c r="J416" s="19">
        <f t="shared" si="118"/>
        <v>0</v>
      </c>
      <c r="K416" s="25"/>
      <c r="L416" s="19">
        <f t="shared" ref="L416" si="119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512</v>
      </c>
      <c r="G417" s="32">
        <f t="shared" ref="G417:J417" si="120">G403+G416</f>
        <v>20.28</v>
      </c>
      <c r="H417" s="32">
        <f t="shared" si="120"/>
        <v>18.849999999999998</v>
      </c>
      <c r="I417" s="32">
        <f t="shared" si="120"/>
        <v>79.050000000000011</v>
      </c>
      <c r="J417" s="32">
        <f t="shared" si="120"/>
        <v>525.55999999999995</v>
      </c>
      <c r="K417" s="32"/>
      <c r="L417" s="32">
        <f t="shared" ref="L417" si="121">L403+L416</f>
        <v>107.7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58</v>
      </c>
      <c r="F418" s="40">
        <v>200</v>
      </c>
      <c r="G418" s="40">
        <v>15.3</v>
      </c>
      <c r="H418" s="40">
        <v>18.399999999999999</v>
      </c>
      <c r="I418" s="40">
        <v>37.700000000000003</v>
      </c>
      <c r="J418" s="40">
        <v>378</v>
      </c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44</v>
      </c>
      <c r="F420" s="43">
        <v>200</v>
      </c>
      <c r="G420" s="43">
        <v>0.2</v>
      </c>
      <c r="H420" s="43">
        <v>0.05</v>
      </c>
      <c r="I420" s="43">
        <v>15.01</v>
      </c>
      <c r="J420" s="43">
        <v>58.3</v>
      </c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 t="s">
        <v>76</v>
      </c>
      <c r="F421" s="43">
        <v>60</v>
      </c>
      <c r="G421" s="43">
        <v>4.7</v>
      </c>
      <c r="H421" s="43">
        <v>0.97</v>
      </c>
      <c r="I421" s="43">
        <v>29.11</v>
      </c>
      <c r="J421" s="43">
        <v>116.35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26</v>
      </c>
      <c r="E423" s="42" t="s">
        <v>77</v>
      </c>
      <c r="F423" s="43">
        <v>40</v>
      </c>
      <c r="G423" s="43">
        <v>0.56000000000000005</v>
      </c>
      <c r="H423" s="43">
        <v>0.08</v>
      </c>
      <c r="I423" s="43">
        <v>1.25</v>
      </c>
      <c r="J423" s="43">
        <v>7.5</v>
      </c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500</v>
      </c>
      <c r="G426" s="19">
        <f t="shared" ref="G426:J426" si="122">SUM(G418:G425)</f>
        <v>20.759999999999998</v>
      </c>
      <c r="H426" s="19">
        <f t="shared" si="122"/>
        <v>19.499999999999996</v>
      </c>
      <c r="I426" s="19">
        <f t="shared" si="122"/>
        <v>83.07</v>
      </c>
      <c r="J426" s="19">
        <f t="shared" si="122"/>
        <v>560.15</v>
      </c>
      <c r="K426" s="25"/>
      <c r="L426" s="19">
        <v>107.7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23">SUM(G427:G438)</f>
        <v>0</v>
      </c>
      <c r="H439" s="19">
        <f t="shared" si="123"/>
        <v>0</v>
      </c>
      <c r="I439" s="19">
        <f t="shared" si="123"/>
        <v>0</v>
      </c>
      <c r="J439" s="19">
        <f t="shared" si="123"/>
        <v>0</v>
      </c>
      <c r="K439" s="25"/>
      <c r="L439" s="19">
        <f t="shared" ref="L439" si="124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500</v>
      </c>
      <c r="G440" s="32">
        <f t="shared" ref="G440:J440" si="125">G426+G439</f>
        <v>20.759999999999998</v>
      </c>
      <c r="H440" s="32">
        <f t="shared" si="125"/>
        <v>19.499999999999996</v>
      </c>
      <c r="I440" s="32">
        <f t="shared" si="125"/>
        <v>83.07</v>
      </c>
      <c r="J440" s="32">
        <f t="shared" si="125"/>
        <v>560.15</v>
      </c>
      <c r="K440" s="32"/>
      <c r="L440" s="32">
        <f t="shared" ref="L440" si="126">L426+L439</f>
        <v>107.7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78</v>
      </c>
      <c r="F441" s="40">
        <v>200</v>
      </c>
      <c r="G441" s="40">
        <v>14.7</v>
      </c>
      <c r="H441" s="40">
        <v>15.3</v>
      </c>
      <c r="I441" s="40">
        <v>26.5</v>
      </c>
      <c r="J441" s="40">
        <v>385.4</v>
      </c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 t="s">
        <v>59</v>
      </c>
      <c r="F443" s="43">
        <v>200</v>
      </c>
      <c r="G443" s="43">
        <v>0.36</v>
      </c>
      <c r="H443" s="43">
        <v>0.64</v>
      </c>
      <c r="I443" s="43">
        <v>33.159999999999997</v>
      </c>
      <c r="J443" s="43">
        <v>127.45</v>
      </c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 t="s">
        <v>75</v>
      </c>
      <c r="F444" s="43">
        <v>60</v>
      </c>
      <c r="G444" s="43">
        <v>4.7</v>
      </c>
      <c r="H444" s="43">
        <v>0.97</v>
      </c>
      <c r="I444" s="43">
        <v>29.11</v>
      </c>
      <c r="J444" s="43">
        <v>116.35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26</v>
      </c>
      <c r="E446" s="42" t="s">
        <v>60</v>
      </c>
      <c r="F446" s="43">
        <v>40</v>
      </c>
      <c r="G446" s="43">
        <v>0.56000000000000005</v>
      </c>
      <c r="H446" s="43">
        <v>0.08</v>
      </c>
      <c r="I446" s="43">
        <v>1.25</v>
      </c>
      <c r="J446" s="43">
        <v>7.5</v>
      </c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27">SUM(G441:G450)</f>
        <v>20.319999999999997</v>
      </c>
      <c r="H451" s="19">
        <f t="shared" si="127"/>
        <v>16.989999999999998</v>
      </c>
      <c r="I451" s="19">
        <f t="shared" si="127"/>
        <v>90.02</v>
      </c>
      <c r="J451" s="19">
        <f t="shared" si="127"/>
        <v>636.70000000000005</v>
      </c>
      <c r="K451" s="25"/>
      <c r="L451" s="19">
        <v>107.7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28">SUM(G452:G463)</f>
        <v>0</v>
      </c>
      <c r="H464" s="19">
        <f t="shared" si="128"/>
        <v>0</v>
      </c>
      <c r="I464" s="19">
        <f t="shared" si="128"/>
        <v>0</v>
      </c>
      <c r="J464" s="19">
        <f t="shared" si="128"/>
        <v>0</v>
      </c>
      <c r="K464" s="25"/>
      <c r="L464" s="19">
        <f t="shared" ref="L464" si="129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500</v>
      </c>
      <c r="G465" s="32">
        <f t="shared" ref="G465:J465" si="130">G451+G464</f>
        <v>20.319999999999997</v>
      </c>
      <c r="H465" s="32">
        <f t="shared" si="130"/>
        <v>16.989999999999998</v>
      </c>
      <c r="I465" s="32">
        <f t="shared" si="130"/>
        <v>90.02</v>
      </c>
      <c r="J465" s="32">
        <f t="shared" si="130"/>
        <v>636.70000000000005</v>
      </c>
      <c r="K465" s="32"/>
      <c r="L465" s="32">
        <f t="shared" ref="L465" si="131">L451+L464</f>
        <v>107.7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86</v>
      </c>
      <c r="F466" s="40">
        <v>280</v>
      </c>
      <c r="G466" s="40">
        <v>19.03</v>
      </c>
      <c r="H466" s="40">
        <v>13.1</v>
      </c>
      <c r="I466" s="40">
        <v>49.94</v>
      </c>
      <c r="J466" s="40">
        <v>420.79</v>
      </c>
      <c r="K466" s="41"/>
      <c r="L466" s="40"/>
    </row>
    <row r="467" spans="1:12" ht="15" x14ac:dyDescent="0.25">
      <c r="A467" s="23"/>
      <c r="B467" s="15"/>
      <c r="C467" s="11"/>
      <c r="D467" s="7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 t="s">
        <v>67</v>
      </c>
      <c r="F468" s="43">
        <v>200</v>
      </c>
      <c r="G468" s="43">
        <v>3.38</v>
      </c>
      <c r="H468" s="43">
        <v>2.91</v>
      </c>
      <c r="I468" s="43">
        <v>28.48</v>
      </c>
      <c r="J468" s="43">
        <v>147.91999999999999</v>
      </c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 t="s">
        <v>72</v>
      </c>
      <c r="F469" s="43">
        <v>30</v>
      </c>
      <c r="G469" s="43">
        <v>2.15</v>
      </c>
      <c r="H469" s="43">
        <v>0.53</v>
      </c>
      <c r="I469" s="43">
        <v>13.67</v>
      </c>
      <c r="J469" s="43">
        <v>69.23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510</v>
      </c>
      <c r="G475" s="19">
        <f t="shared" ref="G475:J475" si="132">SUM(G466:G474)</f>
        <v>24.56</v>
      </c>
      <c r="H475" s="19">
        <f t="shared" si="132"/>
        <v>16.54</v>
      </c>
      <c r="I475" s="19">
        <f t="shared" si="132"/>
        <v>92.09</v>
      </c>
      <c r="J475" s="19">
        <f t="shared" si="132"/>
        <v>637.94000000000005</v>
      </c>
      <c r="K475" s="25"/>
      <c r="L475" s="19">
        <v>107.7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33">SUM(H476:H487)</f>
        <v>0</v>
      </c>
      <c r="I488" s="19">
        <f t="shared" si="133"/>
        <v>0</v>
      </c>
      <c r="J488" s="19">
        <f t="shared" si="133"/>
        <v>0</v>
      </c>
      <c r="K488" s="25"/>
      <c r="L488" s="19">
        <f t="shared" ref="L488" si="134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510</v>
      </c>
      <c r="G489" s="32">
        <f t="shared" ref="G489:J489" si="135">G475+G488</f>
        <v>24.56</v>
      </c>
      <c r="H489" s="32">
        <f t="shared" si="135"/>
        <v>16.54</v>
      </c>
      <c r="I489" s="32">
        <f t="shared" si="135"/>
        <v>92.09</v>
      </c>
      <c r="J489" s="32">
        <f t="shared" si="135"/>
        <v>637.94000000000005</v>
      </c>
      <c r="K489" s="32"/>
      <c r="L489" s="32">
        <f t="shared" ref="L489" si="136">L475+L488</f>
        <v>107.7</v>
      </c>
    </row>
    <row r="490" spans="1:12" ht="13.5" thickBot="1" x14ac:dyDescent="0.25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511.85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19.826999999999991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19.3215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84.327499999999972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603.63199999999995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107.70000000000002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2024-12-05T05:30:31Z</cp:lastPrinted>
  <dcterms:created xsi:type="dcterms:W3CDTF">2022-05-16T14:23:56Z</dcterms:created>
  <dcterms:modified xsi:type="dcterms:W3CDTF">2025-01-09T10:15:16Z</dcterms:modified>
</cp:coreProperties>
</file>